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Užsakyma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<sst xmlns="http://schemas.openxmlformats.org/spreadsheetml/2006/main" count="35" uniqueCount="35">
  <si>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UAB LAIPSNIS LT</t>
  </si>
  <si>
    <t>Užsakovas:</t>
  </si>
  <si>
    <t>įmonės pavadinimas arba vardas</t>
  </si>
  <si>
    <t>Užsakymo pavadinimas:</t>
  </si>
  <si>
    <t xml:space="preserve">būtina įrašyti </t>
  </si>
  <si>
    <t>Kampų tipas:</t>
  </si>
  <si>
    <t>0_</t>
  </si>
  <si>
    <t>Stiklo tvirtinimas:</t>
  </si>
  <si>
    <t>LS Klijai</t>
  </si>
  <si>
    <t>Kontūro tipas:</t>
  </si>
  <si>
    <t>1_</t>
  </si>
  <si>
    <t>Lango kodas:</t>
  </si>
  <si>
    <t>LS nr. Įrašykite</t>
  </si>
  <si>
    <t>Briaunos apdirbimas:</t>
  </si>
  <si>
    <t>A (be apdirbimo)</t>
  </si>
  <si>
    <t>Ranekos kodas:</t>
  </si>
  <si>
    <t>LR nr. Įrašykite</t>
  </si>
  <si>
    <t>Detalių kvadratūra m²:</t>
  </si>
  <si>
    <t>Fasado kodas:</t>
  </si>
  <si>
    <t>L nr. Įrašykite</t>
  </si>
  <si>
    <t>Medžiaga ir storis:</t>
  </si>
  <si>
    <t>įrašykite</t>
  </si>
  <si>
    <t>Bendras rankenų ilgis:</t>
  </si>
  <si>
    <t>Bendras rankenų kiekis:</t>
  </si>
  <si>
    <t>Nr.</t>
  </si>
  <si>
    <r>
      <t>Aukštis</t>
    </r>
    <r>
      <rPr>
        <sz val="8"/>
        <color indexed="8"/>
        <rFont val="Inter Light"/>
        <family val="2"/>
      </rPr>
      <t xml:space="preserve"> (tekstūros kryptis)</t>
    </r>
  </si>
  <si>
    <t>Plotis</t>
  </si>
  <si>
    <t>Kiekis</t>
  </si>
  <si>
    <t>Kvadratūra</t>
  </si>
  <si>
    <t>Rankena ant aukščio</t>
  </si>
  <si>
    <t>Rankena ant pločio</t>
  </si>
  <si>
    <t>Rankenų ilgis metrais</t>
  </si>
  <si>
    <t>Rankenų kiekis</t>
  </si>
  <si>
    <t>Pastabos</t>
  </si>
  <si>
    <t>Patikrinta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</si>
</sst>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Inter Light"/>
      <family val="2"/>
    </font>
    <font>
      <sz val="22"/>
      <color indexed="8"/>
      <name val="Inter SemiBold"/>
      <family val="2"/>
    </font>
    <font>
      <sz val="16"/>
      <color indexed="8"/>
      <name val="Inter Light"/>
      <family val="2"/>
    </font>
    <font>
      <sz val="11"/>
      <name val="Inter Light"/>
      <family val="2"/>
    </font>
    <font>
      <sz val="8"/>
      <color indexed="8"/>
      <name val="Inter Light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4" borderId="1" xfId="0" applyNumberFormat="1" applyFont="1" applyFill="1" applyBorder="1" applyAlignment="1">
      <alignment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D14" sqref="D14"/>
    </sheetView>
  </sheetViews>
  <sheetFormatPr defaultColWidth="11.19921875" defaultRowHeight="14.25"/>
  <cols>
    <col min="1" max="1" width="5.5" style="1" customWidth="1"/>
    <col min="2" max="2" width="13.59765625" style="1" customWidth="1"/>
    <col min="3" max="3" width="13.8984375" style="1" customWidth="1"/>
    <col min="4" max="4" width="8.09765625" style="1" customWidth="1"/>
    <col min="5" max="5" width="17.59765625" style="2" customWidth="1"/>
    <col min="6" max="6" width="12.796875" style="1" customWidth="1"/>
    <col min="7" max="7" width="11.09765625" style="1" customWidth="1"/>
    <col min="8" max="8" width="11" style="1" customWidth="1"/>
    <col min="9" max="9" width="10.3984375" style="1" customWidth="1"/>
    <col min="10" max="10" width="27.8984375" style="1" customWidth="1"/>
    <col min="11" max="11" width="10.59765625" style="1" customWidth="1"/>
    <col min="12" max="16384" width="10.59765625" style="1" customWidth="1"/>
  </cols>
  <sheetData>
    <row r="1" spans="1:1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8.5" customHeight="1">
      <c r="A2" s="4" t="s">
        <v>1</v>
      </c>
      <c r="B2" s="4"/>
      <c r="C2" s="4"/>
      <c r="D2" s="4"/>
      <c r="E2" s="5" t="s">
        <v>2</v>
      </c>
      <c r="F2" s="5"/>
      <c r="G2" s="5"/>
      <c r="H2" s="5"/>
      <c r="I2" s="5"/>
      <c r="J2" s="5"/>
      <c r="K2" s="5"/>
    </row>
    <row r="3" spans="1:11" ht="44.25" customHeight="1">
      <c r="A3" s="6" t="s">
        <v>3</v>
      </c>
      <c r="B3" s="6"/>
      <c r="C3" s="6"/>
      <c r="D3" s="6"/>
      <c r="E3" s="7" t="s">
        <v>4</v>
      </c>
      <c r="F3" s="7"/>
      <c r="G3" s="7"/>
      <c r="H3" s="7"/>
      <c r="I3" s="7"/>
      <c r="J3" s="7"/>
      <c r="K3" s="7"/>
    </row>
    <row r="4" spans="1:11" ht="28.5" customHeight="1">
      <c r="A4" s="6" t="s">
        <v>5</v>
      </c>
      <c r="B4" s="6"/>
      <c r="C4" s="8" t="s">
        <v>6</v>
      </c>
      <c r="D4" s="8"/>
      <c r="E4" s="9"/>
      <c r="F4" s="10" t="s">
        <v>7</v>
      </c>
      <c r="G4" s="10"/>
      <c r="H4" s="8" t="s">
        <v>8</v>
      </c>
      <c r="I4" s="8"/>
      <c r="J4" s="11"/>
      <c r="K4" s="11"/>
    </row>
    <row r="5" spans="1:11" ht="28.5" customHeight="1">
      <c r="A5" s="6" t="s">
        <v>9</v>
      </c>
      <c r="B5" s="6"/>
      <c r="C5" s="8" t="s">
        <v>10</v>
      </c>
      <c r="D5" s="8"/>
      <c r="E5" s="9"/>
      <c r="F5" s="6" t="s">
        <v>11</v>
      </c>
      <c r="G5" s="6"/>
      <c r="H5" s="8" t="s">
        <v>12</v>
      </c>
      <c r="I5" s="8"/>
      <c r="J5" s="11"/>
      <c r="K5" s="11"/>
    </row>
    <row r="6" spans="1:11" ht="28.5" customHeight="1">
      <c r="A6" s="6" t="s">
        <v>13</v>
      </c>
      <c r="B6" s="6"/>
      <c r="C6" s="8" t="s">
        <v>14</v>
      </c>
      <c r="D6" s="8"/>
      <c r="E6" s="9"/>
      <c r="F6" s="6" t="s">
        <v>15</v>
      </c>
      <c r="G6" s="6"/>
      <c r="H6" s="8" t="s">
        <v>16</v>
      </c>
      <c r="I6" s="8"/>
      <c r="J6" s="12" t="s">
        <v>17</v>
      </c>
      <c r="K6" s="13">
        <f>SUM(E10:E603)</f>
        <v>0</v>
      </c>
    </row>
    <row r="7" spans="1:11" ht="28.5" customHeight="1">
      <c r="A7" s="6" t="s">
        <v>18</v>
      </c>
      <c r="B7" s="6"/>
      <c r="C7" s="8" t="s">
        <v>19</v>
      </c>
      <c r="D7" s="8"/>
      <c r="E7" s="9"/>
      <c r="F7" s="6" t="s">
        <v>20</v>
      </c>
      <c r="G7" s="6"/>
      <c r="H7" s="13" t="s">
        <v>21</v>
      </c>
      <c r="I7" s="13"/>
      <c r="J7" s="14" t="s">
        <v>22</v>
      </c>
      <c r="K7" s="13">
        <f>SUM(H10:H24)</f>
        <v>0</v>
      </c>
    </row>
    <row r="8" spans="1:11" ht="28.5" customHeight="1">
      <c r="A8" s="15"/>
      <c r="B8" s="15"/>
      <c r="C8" s="15"/>
      <c r="D8" s="15"/>
      <c r="E8" s="15"/>
      <c r="F8" s="15"/>
      <c r="G8" s="15"/>
      <c r="H8" s="15"/>
      <c r="I8" s="15"/>
      <c r="J8" s="12" t="s">
        <v>23</v>
      </c>
      <c r="K8" s="13">
        <f>SUM(I10:I503)</f>
        <v>0</v>
      </c>
    </row>
    <row r="9" spans="1:11" s="19" customFormat="1" ht="53.25" customHeight="1">
      <c r="A9" s="16" t="s">
        <v>24</v>
      </c>
      <c r="B9" s="17" t="s">
        <v>25</v>
      </c>
      <c r="C9" s="16" t="s">
        <v>26</v>
      </c>
      <c r="D9" s="16" t="s">
        <v>27</v>
      </c>
      <c r="E9" s="18" t="s">
        <v>28</v>
      </c>
      <c r="F9" s="17" t="s">
        <v>29</v>
      </c>
      <c r="G9" s="17" t="s">
        <v>30</v>
      </c>
      <c r="H9" s="17" t="s">
        <v>31</v>
      </c>
      <c r="I9" s="17" t="s">
        <v>32</v>
      </c>
      <c r="J9" s="16" t="s">
        <v>33</v>
      </c>
      <c r="K9" s="16" t="s">
        <v>34</v>
      </c>
    </row>
    <row r="10" spans="1:11" s="19" customFormat="1" ht="12.75">
      <c r="A10" s="20">
        <v>1</v>
      </c>
      <c r="B10" s="20"/>
      <c r="C10" s="20"/>
      <c r="D10" s="20"/>
      <c r="E10" s="21">
        <f>B10*C10*D10/1000000</f>
        <v>0</v>
      </c>
      <c r="F10" s="22"/>
      <c r="G10" s="22"/>
      <c r="H10" s="20">
        <f>((B10*F10)*D10+(C10*G10)*D10)/1000</f>
        <v>0</v>
      </c>
      <c r="I10" s="20">
        <f>(F10+G10)*D10</f>
        <v>0</v>
      </c>
      <c r="J10" s="20"/>
      <c r="K10" s="20"/>
    </row>
    <row r="11" spans="1:11" s="26" customFormat="1" ht="12.75">
      <c r="A11" s="23">
        <v>2</v>
      </c>
      <c r="B11" s="23"/>
      <c r="C11" s="23"/>
      <c r="D11" s="23"/>
      <c r="E11" s="24">
        <f>B11*C11*D11/1000000</f>
        <v>0</v>
      </c>
      <c r="F11" s="25"/>
      <c r="G11" s="25"/>
      <c r="H11" s="23">
        <f>((B11*F11)+(C11*G11)*D11)/1000</f>
        <v>0</v>
      </c>
      <c r="I11" s="23">
        <f>(F11+G11)*D11</f>
        <v>0</v>
      </c>
      <c r="J11" s="23"/>
      <c r="K11" s="23"/>
    </row>
    <row r="12" spans="1:11" s="19" customFormat="1" ht="12.75">
      <c r="A12" s="20">
        <v>3</v>
      </c>
      <c r="B12" s="20"/>
      <c r="C12" s="20"/>
      <c r="D12" s="20"/>
      <c r="E12" s="21">
        <f>B12*C12*D12/1000000</f>
        <v>0</v>
      </c>
      <c r="F12" s="22"/>
      <c r="G12" s="22"/>
      <c r="H12" s="20">
        <f>((B12*F12)+(C12*G12)*D12)/1000</f>
        <v>0</v>
      </c>
      <c r="I12" s="20">
        <f>(F12+G12)*D12</f>
        <v>0</v>
      </c>
      <c r="J12" s="20"/>
      <c r="K12" s="20"/>
    </row>
    <row r="13" spans="1:11" s="26" customFormat="1" ht="12.75">
      <c r="A13" s="23">
        <v>4</v>
      </c>
      <c r="B13" s="23"/>
      <c r="C13" s="23"/>
      <c r="D13" s="23"/>
      <c r="E13" s="24">
        <f>B13*C13*D13/1000000</f>
        <v>0</v>
      </c>
      <c r="F13" s="25"/>
      <c r="G13" s="25"/>
      <c r="H13" s="23">
        <f>((B13*F13)+(C13*G13)*D13)/1000</f>
        <v>0</v>
      </c>
      <c r="I13" s="23">
        <f>(F13+G13)*D13</f>
        <v>0</v>
      </c>
      <c r="J13" s="27"/>
      <c r="K13" s="23"/>
    </row>
    <row r="14" spans="1:11" s="19" customFormat="1" ht="12.75">
      <c r="A14" s="20">
        <v>5</v>
      </c>
      <c r="B14" s="20"/>
      <c r="C14" s="20"/>
      <c r="D14" s="20"/>
      <c r="E14" s="21">
        <f>B14*C14*D14/1000000</f>
        <v>0</v>
      </c>
      <c r="F14" s="22"/>
      <c r="G14" s="22"/>
      <c r="H14" s="20">
        <f>((B14*F14)+(C14*G14)*D14)/1000</f>
        <v>0</v>
      </c>
      <c r="I14" s="20">
        <f>(F14+G14)*D14</f>
        <v>0</v>
      </c>
      <c r="J14" s="20"/>
      <c r="K14" s="20"/>
    </row>
    <row r="15" spans="1:11" s="26" customFormat="1" ht="12.75">
      <c r="A15" s="23">
        <v>6</v>
      </c>
      <c r="B15" s="23"/>
      <c r="C15" s="23"/>
      <c r="D15" s="23"/>
      <c r="E15" s="24">
        <f>B15*C15*D15/1000000</f>
        <v>0</v>
      </c>
      <c r="F15" s="25"/>
      <c r="G15" s="25"/>
      <c r="H15" s="23">
        <f>((B15*F15)+(C15*G15)*D15)/1000</f>
        <v>0</v>
      </c>
      <c r="I15" s="23">
        <f>(F15+G15)*D15</f>
        <v>0</v>
      </c>
      <c r="J15" s="23"/>
      <c r="K15" s="23"/>
    </row>
    <row r="16" spans="1:11" s="19" customFormat="1" ht="12.75">
      <c r="A16" s="20">
        <v>7</v>
      </c>
      <c r="B16" s="20"/>
      <c r="C16" s="20"/>
      <c r="D16" s="20"/>
      <c r="E16" s="21">
        <f>B16*C16*D16/1000000</f>
        <v>0</v>
      </c>
      <c r="F16" s="22"/>
      <c r="G16" s="22"/>
      <c r="H16" s="20">
        <f>((B16*F16)+(C16*G16)*D16)/1000</f>
        <v>0</v>
      </c>
      <c r="I16" s="20">
        <f>(F16+G16)*D16</f>
        <v>0</v>
      </c>
      <c r="J16" s="20"/>
      <c r="K16" s="20"/>
    </row>
    <row r="17" spans="1:11" s="26" customFormat="1" ht="12.75">
      <c r="A17" s="23">
        <v>8</v>
      </c>
      <c r="B17" s="23"/>
      <c r="C17" s="23"/>
      <c r="D17" s="23"/>
      <c r="E17" s="24">
        <f>B17*C17*D17/1000000</f>
        <v>0</v>
      </c>
      <c r="F17" s="25"/>
      <c r="G17" s="25"/>
      <c r="H17" s="23">
        <f>((B17*F17)+(C17*G17)*D17)/1000</f>
        <v>0</v>
      </c>
      <c r="I17" s="23">
        <f>(F17+G17)*D17</f>
        <v>0</v>
      </c>
      <c r="J17" s="23"/>
      <c r="K17" s="23"/>
    </row>
    <row r="18" spans="1:11" s="19" customFormat="1" ht="12.75">
      <c r="A18" s="20">
        <v>9</v>
      </c>
      <c r="B18" s="20"/>
      <c r="C18" s="20"/>
      <c r="D18" s="20"/>
      <c r="E18" s="21">
        <f>B18*C18*D18/1000000</f>
        <v>0</v>
      </c>
      <c r="F18" s="22"/>
      <c r="G18" s="22"/>
      <c r="H18" s="20">
        <f>((B18*F18)+(C18*G18)*D18)/1000</f>
        <v>0</v>
      </c>
      <c r="I18" s="20">
        <f>(F18+G18)*D18</f>
        <v>0</v>
      </c>
      <c r="J18" s="20"/>
      <c r="K18" s="20"/>
    </row>
    <row r="19" spans="1:11" s="26" customFormat="1" ht="12.75">
      <c r="A19" s="23">
        <v>10</v>
      </c>
      <c r="B19" s="23"/>
      <c r="C19" s="23"/>
      <c r="D19" s="23"/>
      <c r="E19" s="24">
        <f>B19*C19*D19/1000000</f>
        <v>0</v>
      </c>
      <c r="F19" s="25"/>
      <c r="G19" s="25"/>
      <c r="H19" s="23">
        <f>((B19*F19)+(C19*G19)*D19)/1000</f>
        <v>0</v>
      </c>
      <c r="I19" s="23">
        <f>(F19+G19)*D19</f>
        <v>0</v>
      </c>
      <c r="J19" s="23"/>
      <c r="K19" s="23"/>
    </row>
    <row r="20" spans="1:11" s="19" customFormat="1" ht="12.75">
      <c r="A20" s="20">
        <v>11</v>
      </c>
      <c r="B20" s="20"/>
      <c r="C20" s="20"/>
      <c r="D20" s="20"/>
      <c r="E20" s="21">
        <f>B20*C20*D20/1000000</f>
        <v>0</v>
      </c>
      <c r="F20" s="22"/>
      <c r="G20" s="22"/>
      <c r="H20" s="20">
        <f>((B20*F20)+(C20*G20)*D20)/1000</f>
        <v>0</v>
      </c>
      <c r="I20" s="20">
        <f>(F20+G20)*D20</f>
        <v>0</v>
      </c>
      <c r="J20" s="20"/>
      <c r="K20" s="20"/>
    </row>
    <row r="21" spans="1:11" s="26" customFormat="1" ht="12.75">
      <c r="A21" s="23">
        <v>12</v>
      </c>
      <c r="B21" s="23"/>
      <c r="C21" s="23"/>
      <c r="D21" s="23"/>
      <c r="E21" s="24">
        <f>B21*C21*D21/1000000</f>
        <v>0</v>
      </c>
      <c r="F21" s="25"/>
      <c r="G21" s="25"/>
      <c r="H21" s="23">
        <f>((B21*F21)+(C21*G21)*D21)/1000</f>
        <v>0</v>
      </c>
      <c r="I21" s="23">
        <f>(F21+G21)*D21</f>
        <v>0</v>
      </c>
      <c r="J21" s="23"/>
      <c r="K21" s="23"/>
    </row>
    <row r="22" spans="1:11" s="19" customFormat="1" ht="12.75">
      <c r="A22" s="20">
        <v>13</v>
      </c>
      <c r="B22" s="20"/>
      <c r="C22" s="20"/>
      <c r="D22" s="20"/>
      <c r="E22" s="21">
        <f>B22*C22*D22/1000000</f>
        <v>0</v>
      </c>
      <c r="F22" s="22"/>
      <c r="G22" s="22"/>
      <c r="H22" s="20">
        <f>((B22*F22)+(C22*G22)*D22)/1000</f>
        <v>0</v>
      </c>
      <c r="I22" s="20">
        <f>(F22+G22)*D22</f>
        <v>0</v>
      </c>
      <c r="J22" s="20"/>
      <c r="K22" s="20"/>
    </row>
    <row r="23" spans="1:11" s="26" customFormat="1" ht="12.75">
      <c r="A23" s="23">
        <v>14</v>
      </c>
      <c r="B23" s="23"/>
      <c r="C23" s="23"/>
      <c r="D23" s="23"/>
      <c r="E23" s="24">
        <f>B23*C23*D23/1000000</f>
        <v>0</v>
      </c>
      <c r="F23" s="25"/>
      <c r="G23" s="25"/>
      <c r="H23" s="23">
        <f>((B23*F23)+(C23*G23)*D23)/1000</f>
        <v>0</v>
      </c>
      <c r="I23" s="23">
        <f>(F23+G23)*D23</f>
        <v>0</v>
      </c>
      <c r="J23" s="23"/>
      <c r="K23" s="23"/>
    </row>
    <row r="24" spans="1:11" s="19" customFormat="1" ht="12.75">
      <c r="A24" s="20">
        <v>15</v>
      </c>
      <c r="B24" s="20"/>
      <c r="C24" s="20"/>
      <c r="D24" s="20"/>
      <c r="E24" s="21">
        <f>B24*C24*D24/1000000</f>
        <v>0</v>
      </c>
      <c r="F24" s="22"/>
      <c r="G24" s="22"/>
      <c r="H24" s="20">
        <f>((B24*F24)+(C24*G24)*D24)/1000</f>
        <v>0</v>
      </c>
      <c r="I24" s="20">
        <f>(F24+G24)*D24</f>
        <v>0</v>
      </c>
      <c r="J24" s="20"/>
      <c r="K24" s="20"/>
    </row>
    <row r="25" spans="1:11" s="26" customFormat="1" ht="12.75">
      <c r="A25" s="23">
        <v>16</v>
      </c>
      <c r="B25" s="23"/>
      <c r="C25" s="23"/>
      <c r="D25" s="23"/>
      <c r="E25" s="24">
        <f>B25*C25*D25/1000000</f>
        <v>0</v>
      </c>
      <c r="F25" s="25"/>
      <c r="G25" s="25"/>
      <c r="H25" s="23">
        <f>((B25*F25)+(C25*G25)*D25)/1000</f>
        <v>0</v>
      </c>
      <c r="I25" s="23">
        <f>(F25+G25)*D25</f>
        <v>0</v>
      </c>
      <c r="J25" s="23"/>
      <c r="K25" s="23"/>
    </row>
    <row r="26" spans="1:11" s="19" customFormat="1" ht="12.75">
      <c r="A26" s="20">
        <v>17</v>
      </c>
      <c r="B26" s="20"/>
      <c r="C26" s="20"/>
      <c r="D26" s="20"/>
      <c r="E26" s="21">
        <f>B26*C26*D26/1000000</f>
        <v>0</v>
      </c>
      <c r="F26" s="22"/>
      <c r="G26" s="22"/>
      <c r="H26" s="20">
        <f>((B26*F26)+(C26*G26)*D26)/1000</f>
        <v>0</v>
      </c>
      <c r="I26" s="20">
        <f>(F26+G26)*D26</f>
        <v>0</v>
      </c>
      <c r="J26" s="20"/>
      <c r="K26" s="20"/>
    </row>
    <row r="27" spans="1:11" s="26" customFormat="1" ht="12.75">
      <c r="A27" s="23">
        <v>18</v>
      </c>
      <c r="B27" s="23"/>
      <c r="C27" s="23"/>
      <c r="D27" s="23"/>
      <c r="E27" s="24">
        <f>B27*C27*D27/1000000</f>
        <v>0</v>
      </c>
      <c r="F27" s="25"/>
      <c r="G27" s="25"/>
      <c r="H27" s="23">
        <f>((B27*F27)+(C27*G27)*D27)/1000</f>
        <v>0</v>
      </c>
      <c r="I27" s="23">
        <f>(F27+G27)*D27</f>
        <v>0</v>
      </c>
      <c r="J27" s="23"/>
      <c r="K27" s="23"/>
    </row>
    <row r="28" spans="1:11" s="19" customFormat="1" ht="12.75">
      <c r="A28" s="20">
        <v>19</v>
      </c>
      <c r="B28" s="20"/>
      <c r="C28" s="20"/>
      <c r="D28" s="20"/>
      <c r="E28" s="21">
        <f>B28*C28*D28/1000000</f>
        <v>0</v>
      </c>
      <c r="F28" s="22"/>
      <c r="G28" s="22"/>
      <c r="H28" s="20">
        <f>((B28*F28)+(C28*G28)*D28)/1000</f>
        <v>0</v>
      </c>
      <c r="I28" s="20">
        <f>(F28+G28)*D28</f>
        <v>0</v>
      </c>
      <c r="J28" s="20"/>
      <c r="K28" s="20"/>
    </row>
    <row r="29" spans="1:11" s="26" customFormat="1" ht="12.75">
      <c r="A29" s="23">
        <v>20</v>
      </c>
      <c r="B29" s="23"/>
      <c r="C29" s="23"/>
      <c r="D29" s="23"/>
      <c r="E29" s="24">
        <f>B29*C29*D29/1000000</f>
        <v>0</v>
      </c>
      <c r="F29" s="25"/>
      <c r="G29" s="25"/>
      <c r="H29" s="23">
        <f>((B29*F29)+(C29*G29)*D29)/1000</f>
        <v>0</v>
      </c>
      <c r="I29" s="23">
        <f>(F29+G29)*D29</f>
        <v>0</v>
      </c>
      <c r="J29" s="23"/>
      <c r="K29" s="23"/>
    </row>
    <row r="30" spans="1:11" s="19" customFormat="1" ht="12.75">
      <c r="A30" s="20">
        <v>21</v>
      </c>
      <c r="B30" s="20"/>
      <c r="C30" s="20"/>
      <c r="D30" s="20"/>
      <c r="E30" s="21">
        <f>B30*C30*D30/1000000</f>
        <v>0</v>
      </c>
      <c r="F30" s="22"/>
      <c r="G30" s="22"/>
      <c r="H30" s="20">
        <f>((B30*F30)+(C30*G30)*D30)/1000</f>
        <v>0</v>
      </c>
      <c r="I30" s="20">
        <f>(F30+G30)*D30</f>
        <v>0</v>
      </c>
      <c r="J30" s="20"/>
      <c r="K30" s="20"/>
    </row>
    <row r="31" spans="1:11" s="26" customFormat="1" ht="12.75">
      <c r="A31" s="23">
        <v>22</v>
      </c>
      <c r="B31" s="23"/>
      <c r="C31" s="23"/>
      <c r="D31" s="23"/>
      <c r="E31" s="24">
        <f>B31*C31*D31/1000000</f>
        <v>0</v>
      </c>
      <c r="F31" s="25"/>
      <c r="G31" s="25"/>
      <c r="H31" s="23">
        <f>((B31*F31)+(C31*G31)*D31)/1000</f>
        <v>0</v>
      </c>
      <c r="I31" s="23">
        <f>(F31+G31)*D31</f>
        <v>0</v>
      </c>
      <c r="J31" s="23"/>
      <c r="K31" s="23"/>
    </row>
    <row r="32" spans="1:11" s="19" customFormat="1" ht="12.75">
      <c r="A32" s="20">
        <v>23</v>
      </c>
      <c r="B32" s="20"/>
      <c r="C32" s="20"/>
      <c r="D32" s="20"/>
      <c r="E32" s="21">
        <f>B32*C32*D32/1000000</f>
        <v>0</v>
      </c>
      <c r="F32" s="22"/>
      <c r="G32" s="22"/>
      <c r="H32" s="20">
        <f>((B32*F32)+(C32*G32)*D32)/1000</f>
        <v>0</v>
      </c>
      <c r="I32" s="20">
        <f>(F32+G32)*D32</f>
        <v>0</v>
      </c>
      <c r="J32" s="20"/>
      <c r="K32" s="20"/>
    </row>
    <row r="33" spans="1:11" s="26" customFormat="1" ht="12.75">
      <c r="A33" s="23">
        <v>24</v>
      </c>
      <c r="B33" s="23"/>
      <c r="C33" s="23"/>
      <c r="D33" s="23"/>
      <c r="E33" s="24">
        <f>B33*C33*D33/1000000</f>
        <v>0</v>
      </c>
      <c r="F33" s="25"/>
      <c r="G33" s="25"/>
      <c r="H33" s="23">
        <f>((B33*F33)+(C33*G33)*D33)/1000</f>
        <v>0</v>
      </c>
      <c r="I33" s="23">
        <f>(F33+G33)*D33</f>
        <v>0</v>
      </c>
      <c r="J33" s="23"/>
      <c r="K33" s="23"/>
    </row>
    <row r="34" spans="1:11" s="19" customFormat="1" ht="12.75">
      <c r="A34" s="20">
        <v>25</v>
      </c>
      <c r="B34" s="20"/>
      <c r="C34" s="20"/>
      <c r="D34" s="20"/>
      <c r="E34" s="21">
        <f>B34*C34*D34/1000000</f>
        <v>0</v>
      </c>
      <c r="F34" s="22"/>
      <c r="G34" s="22"/>
      <c r="H34" s="20">
        <f>((B34*F34)+(C34*G34)*D34)/1000</f>
        <v>0</v>
      </c>
      <c r="I34" s="20">
        <f>(F34+G34)*D34</f>
        <v>0</v>
      </c>
      <c r="J34" s="20"/>
      <c r="K34" s="20"/>
    </row>
    <row r="35" spans="1:11" s="26" customFormat="1" ht="12.75">
      <c r="A35" s="23">
        <v>26</v>
      </c>
      <c r="B35" s="23"/>
      <c r="C35" s="23"/>
      <c r="D35" s="23"/>
      <c r="E35" s="24">
        <f>B35*C35*D35/1000000</f>
        <v>0</v>
      </c>
      <c r="F35" s="25"/>
      <c r="G35" s="25"/>
      <c r="H35" s="23">
        <f>((B35*F35)+(C35*G35)*D35)/1000</f>
        <v>0</v>
      </c>
      <c r="I35" s="23">
        <f>(F35+G35)*D35</f>
        <v>0</v>
      </c>
      <c r="J35" s="23"/>
      <c r="K35" s="23"/>
    </row>
    <row r="36" spans="1:11" s="19" customFormat="1" ht="12.75">
      <c r="A36" s="20">
        <v>27</v>
      </c>
      <c r="B36" s="20"/>
      <c r="C36" s="20"/>
      <c r="D36" s="20"/>
      <c r="E36" s="21">
        <f>B36*C36*D36/1000000</f>
        <v>0</v>
      </c>
      <c r="F36" s="22"/>
      <c r="G36" s="22"/>
      <c r="H36" s="20">
        <f>((B36*F36)+(C36*G36)*D36)/1000</f>
        <v>0</v>
      </c>
      <c r="I36" s="20">
        <f>(F36+G36)*D36</f>
        <v>0</v>
      </c>
      <c r="J36" s="20"/>
      <c r="K36" s="20"/>
    </row>
    <row r="37" spans="1:11" s="26" customFormat="1" ht="12.75">
      <c r="A37" s="23">
        <v>28</v>
      </c>
      <c r="B37" s="23"/>
      <c r="C37" s="23"/>
      <c r="D37" s="23"/>
      <c r="E37" s="24">
        <f>B37*C37*D37/1000000</f>
        <v>0</v>
      </c>
      <c r="F37" s="25"/>
      <c r="G37" s="25"/>
      <c r="H37" s="23">
        <f>((B37*F37)+(C37*G37)*D37)/1000</f>
        <v>0</v>
      </c>
      <c r="I37" s="23">
        <f>(F37+G37)*D37</f>
        <v>0</v>
      </c>
      <c r="J37" s="23"/>
      <c r="K37" s="23"/>
    </row>
    <row r="38" spans="1:11" s="19" customFormat="1" ht="12.75">
      <c r="A38" s="20">
        <v>29</v>
      </c>
      <c r="B38" s="20"/>
      <c r="C38" s="20"/>
      <c r="D38" s="20"/>
      <c r="E38" s="21">
        <f>B38*C38*D38/1000000</f>
        <v>0</v>
      </c>
      <c r="F38" s="22"/>
      <c r="G38" s="22"/>
      <c r="H38" s="20">
        <f>((B38*F38)+(C38*G38)*D38)/1000</f>
        <v>0</v>
      </c>
      <c r="I38" s="20">
        <f>(F38+G38)*D38</f>
        <v>0</v>
      </c>
      <c r="J38" s="20"/>
      <c r="K38" s="20"/>
    </row>
    <row r="39" spans="1:11" s="26" customFormat="1" ht="12.75">
      <c r="A39" s="23">
        <v>30</v>
      </c>
      <c r="B39" s="23"/>
      <c r="C39" s="23"/>
      <c r="D39" s="23"/>
      <c r="E39" s="24">
        <f>B39*C39*D39/1000000</f>
        <v>0</v>
      </c>
      <c r="F39" s="25"/>
      <c r="G39" s="25"/>
      <c r="H39" s="23">
        <f>((B39*F39)+(C39*G39)*D39)/1000</f>
        <v>0</v>
      </c>
      <c r="I39" s="23">
        <f>(F39+G39)*D39</f>
        <v>0</v>
      </c>
      <c r="J39" s="23"/>
      <c r="K39" s="23"/>
    </row>
    <row r="40" spans="1:11" s="19" customFormat="1" ht="12.75">
      <c r="A40" s="20">
        <v>31</v>
      </c>
      <c r="B40" s="20"/>
      <c r="C40" s="20"/>
      <c r="D40" s="20"/>
      <c r="E40" s="21">
        <f>B40*C40*D40/1000000</f>
        <v>0</v>
      </c>
      <c r="F40" s="22"/>
      <c r="G40" s="22"/>
      <c r="H40" s="20">
        <f>((B40*F40)+(C40*G40)*D40)/1000</f>
        <v>0</v>
      </c>
      <c r="I40" s="20">
        <f>(F40+G40)*D40</f>
        <v>0</v>
      </c>
      <c r="J40" s="20"/>
      <c r="K40" s="20"/>
    </row>
    <row r="41" spans="1:11" s="26" customFormat="1" ht="12.75">
      <c r="A41" s="23">
        <v>32</v>
      </c>
      <c r="B41" s="23"/>
      <c r="C41" s="23"/>
      <c r="D41" s="23"/>
      <c r="E41" s="24">
        <f>B41*C41*D41/1000000</f>
        <v>0</v>
      </c>
      <c r="F41" s="25"/>
      <c r="G41" s="25"/>
      <c r="H41" s="23">
        <f>((B41*F41)+(C41*G41)*D41)/1000</f>
        <v>0</v>
      </c>
      <c r="I41" s="23">
        <f>(F41+G41)*D41</f>
        <v>0</v>
      </c>
      <c r="J41" s="23"/>
      <c r="K41" s="23"/>
    </row>
    <row r="42" spans="1:11" s="19" customFormat="1" ht="12.75">
      <c r="A42" s="20">
        <v>33</v>
      </c>
      <c r="B42" s="20"/>
      <c r="C42" s="20"/>
      <c r="D42" s="20"/>
      <c r="E42" s="21">
        <f>B42*C42*D42/1000000</f>
        <v>0</v>
      </c>
      <c r="F42" s="22"/>
      <c r="G42" s="22"/>
      <c r="H42" s="20">
        <f>((B42*F42)+(C42*G42)*D42)/1000</f>
        <v>0</v>
      </c>
      <c r="I42" s="20">
        <f>(F42+G42)*D42</f>
        <v>0</v>
      </c>
      <c r="J42" s="20"/>
      <c r="K42" s="20"/>
    </row>
    <row r="43" spans="1:11" s="26" customFormat="1" ht="12.75">
      <c r="A43" s="23">
        <v>34</v>
      </c>
      <c r="B43" s="23"/>
      <c r="C43" s="23"/>
      <c r="D43" s="23"/>
      <c r="E43" s="24">
        <f>B43*C43*D43/1000000</f>
        <v>0</v>
      </c>
      <c r="F43" s="25"/>
      <c r="G43" s="25"/>
      <c r="H43" s="23">
        <f>((B43*F43)+(C43*G43)*D43)/1000</f>
        <v>0</v>
      </c>
      <c r="I43" s="23">
        <f>(F43+G43)*D43</f>
        <v>0</v>
      </c>
      <c r="J43" s="23"/>
      <c r="K43" s="23"/>
    </row>
    <row r="44" spans="1:11" s="19" customFormat="1" ht="12.75">
      <c r="A44" s="20">
        <v>35</v>
      </c>
      <c r="B44" s="20"/>
      <c r="C44" s="20"/>
      <c r="D44" s="20"/>
      <c r="E44" s="21">
        <f>B44*C44*D44/1000000</f>
        <v>0</v>
      </c>
      <c r="F44" s="22"/>
      <c r="G44" s="22"/>
      <c r="H44" s="20">
        <f>((B44*F44)+(C44*G44)*D44)/1000</f>
        <v>0</v>
      </c>
      <c r="I44" s="20">
        <f>(F44+G44)*D44</f>
        <v>0</v>
      </c>
      <c r="J44" s="20"/>
      <c r="K44" s="20"/>
    </row>
    <row r="45" spans="1:11" s="26" customFormat="1" ht="12.75">
      <c r="A45" s="23">
        <v>36</v>
      </c>
      <c r="B45" s="23"/>
      <c r="C45" s="23"/>
      <c r="D45" s="23"/>
      <c r="E45" s="24">
        <f>B45*C45*D45/1000000</f>
        <v>0</v>
      </c>
      <c r="F45" s="25"/>
      <c r="G45" s="25"/>
      <c r="H45" s="23">
        <f>((B45*F45)+(C45*G45)*D45)/1000</f>
        <v>0</v>
      </c>
      <c r="I45" s="23">
        <f>(F45+G45)*D45</f>
        <v>0</v>
      </c>
      <c r="J45" s="23"/>
      <c r="K45" s="23"/>
    </row>
    <row r="46" spans="1:11" s="19" customFormat="1" ht="12.75">
      <c r="A46" s="20">
        <v>37</v>
      </c>
      <c r="B46" s="20"/>
      <c r="C46" s="20"/>
      <c r="D46" s="20"/>
      <c r="E46" s="21">
        <f>B46*C46*D46/1000000</f>
        <v>0</v>
      </c>
      <c r="F46" s="22"/>
      <c r="G46" s="22"/>
      <c r="H46" s="20">
        <f>((B46*F46)+(C46*G46)*D46)/1000</f>
        <v>0</v>
      </c>
      <c r="I46" s="20">
        <f>(F46+G46)*D46</f>
        <v>0</v>
      </c>
      <c r="J46" s="20"/>
      <c r="K46" s="20"/>
    </row>
    <row r="47" spans="1:11" s="26" customFormat="1" ht="12.75">
      <c r="A47" s="23">
        <v>38</v>
      </c>
      <c r="B47" s="23"/>
      <c r="C47" s="23"/>
      <c r="D47" s="23"/>
      <c r="E47" s="24">
        <f>B47*C47*D47/1000000</f>
        <v>0</v>
      </c>
      <c r="F47" s="25"/>
      <c r="G47" s="25"/>
      <c r="H47" s="23">
        <f>((B47*F47)+(C47*G47)*D47)/1000</f>
        <v>0</v>
      </c>
      <c r="I47" s="23">
        <f>(F47+G47)*D47</f>
        <v>0</v>
      </c>
      <c r="J47" s="23"/>
      <c r="K47" s="23"/>
    </row>
    <row r="48" spans="1:11" s="19" customFormat="1" ht="12.75">
      <c r="A48" s="20">
        <v>39</v>
      </c>
      <c r="B48" s="20"/>
      <c r="C48" s="20"/>
      <c r="D48" s="20"/>
      <c r="E48" s="21">
        <f>B48*C48*D48/1000000</f>
        <v>0</v>
      </c>
      <c r="F48" s="22"/>
      <c r="G48" s="22"/>
      <c r="H48" s="20">
        <f>((B48*F48)+(C48*G48)*D48)/1000</f>
        <v>0</v>
      </c>
      <c r="I48" s="20">
        <f>(F48+G48)*D48</f>
        <v>0</v>
      </c>
      <c r="J48" s="20"/>
      <c r="K48" s="20"/>
    </row>
    <row r="49" spans="1:11" s="26" customFormat="1" ht="12.75">
      <c r="A49" s="23">
        <v>40</v>
      </c>
      <c r="B49" s="23"/>
      <c r="C49" s="23"/>
      <c r="D49" s="23"/>
      <c r="E49" s="24">
        <f>B49*C49*D49/1000000</f>
        <v>0</v>
      </c>
      <c r="F49" s="25"/>
      <c r="G49" s="25"/>
      <c r="H49" s="23">
        <f>((B49*F49)+(C49*G49)*D49)/1000</f>
        <v>0</v>
      </c>
      <c r="I49" s="23">
        <f>(F49+G49)*D49</f>
        <v>0</v>
      </c>
      <c r="J49" s="23"/>
      <c r="K49" s="23"/>
    </row>
    <row r="50" s="19" customFormat="1" ht="12.75">
      <c r="E50" s="28"/>
    </row>
    <row r="51" s="19" customFormat="1" ht="12.75">
      <c r="E51" s="28"/>
    </row>
    <row r="52" s="19" customFormat="1" ht="12.75">
      <c r="E52" s="28"/>
    </row>
    <row r="53" s="19" customFormat="1" ht="12.75">
      <c r="E53" s="28"/>
    </row>
    <row r="54" s="19" customFormat="1" ht="12.75">
      <c r="E54" s="28"/>
    </row>
    <row r="55" s="19" customFormat="1" ht="12.75">
      <c r="E55" s="28"/>
    </row>
    <row r="56" s="19" customFormat="1" ht="12.75">
      <c r="E56" s="28"/>
    </row>
    <row r="57" s="19" customFormat="1" ht="12.75">
      <c r="E57" s="28"/>
    </row>
    <row r="58" s="19" customFormat="1" ht="12.75">
      <c r="E58" s="28"/>
    </row>
    <row r="59" s="19" customFormat="1" ht="12.75">
      <c r="E59" s="28"/>
    </row>
    <row r="60" s="19" customFormat="1" ht="12.75">
      <c r="E60" s="28"/>
    </row>
    <row r="61" s="19" customFormat="1" ht="12.75">
      <c r="E61" s="28"/>
    </row>
    <row r="62" s="19" customFormat="1" ht="12.75">
      <c r="E62" s="28"/>
    </row>
    <row r="63" s="19" customFormat="1" ht="12.75">
      <c r="E63" s="28"/>
    </row>
    <row r="64" s="19" customFormat="1" ht="12.75">
      <c r="E64" s="28"/>
    </row>
    <row r="65" s="19" customFormat="1" ht="12.75">
      <c r="E65" s="28"/>
    </row>
    <row r="66" s="19" customFormat="1" ht="12.75">
      <c r="E66" s="28"/>
    </row>
    <row r="67" s="19" customFormat="1" ht="12.75">
      <c r="E67" s="28"/>
    </row>
    <row r="68" s="19" customFormat="1" ht="12.75">
      <c r="E68" s="28"/>
    </row>
    <row r="69" s="19" customFormat="1" ht="12.75">
      <c r="E69" s="28"/>
    </row>
    <row r="70" s="19" customFormat="1" ht="12.75">
      <c r="E70" s="28"/>
    </row>
    <row r="71" s="19" customFormat="1" ht="12.75">
      <c r="E71" s="28"/>
    </row>
    <row r="72" s="19" customFormat="1" ht="12.75">
      <c r="E72" s="28"/>
    </row>
    <row r="73" s="19" customFormat="1" ht="12.75">
      <c r="E73" s="28"/>
    </row>
    <row r="74" s="19" customFormat="1" ht="12.75">
      <c r="E74" s="28"/>
    </row>
    <row r="75" s="19" customFormat="1" ht="12.75">
      <c r="E75" s="28"/>
    </row>
    <row r="76" s="19" customFormat="1" ht="12.75">
      <c r="E76" s="28"/>
    </row>
    <row r="77" s="19" customFormat="1" ht="12.75">
      <c r="E77" s="28"/>
    </row>
    <row r="78" s="19" customFormat="1" ht="12.75">
      <c r="E78" s="28"/>
    </row>
    <row r="79" s="19" customFormat="1" ht="12.75">
      <c r="E79" s="28"/>
    </row>
    <row r="80" s="19" customFormat="1" ht="12.75">
      <c r="E80" s="28"/>
    </row>
    <row r="81" s="19" customFormat="1" ht="12.75">
      <c r="E81" s="28"/>
    </row>
    <row r="82" s="19" customFormat="1" ht="12.75">
      <c r="E82" s="28"/>
    </row>
    <row r="83" s="19" customFormat="1" ht="12.75">
      <c r="E83" s="28"/>
    </row>
    <row r="84" s="19" customFormat="1" ht="12.75">
      <c r="E84" s="28"/>
    </row>
    <row r="85" s="19" customFormat="1" ht="12.75">
      <c r="E85" s="28"/>
    </row>
    <row r="86" s="19" customFormat="1" ht="12.75">
      <c r="E86" s="28"/>
    </row>
    <row r="87" s="19" customFormat="1" ht="12.75">
      <c r="E87" s="28"/>
    </row>
    <row r="88" s="19" customFormat="1" ht="12.75">
      <c r="E88" s="28"/>
    </row>
    <row r="89" s="19" customFormat="1" ht="12.75">
      <c r="E89" s="28"/>
    </row>
    <row r="90" s="19" customFormat="1" ht="12.75">
      <c r="E90" s="28"/>
    </row>
    <row r="91" s="19" customFormat="1" ht="12.75">
      <c r="E91" s="28"/>
    </row>
    <row r="92" s="19" customFormat="1" ht="12.75">
      <c r="E92" s="28"/>
    </row>
    <row r="93" s="19" customFormat="1" ht="12.75">
      <c r="E93" s="28"/>
    </row>
    <row r="94" s="19" customFormat="1" ht="12.75">
      <c r="E94" s="28"/>
    </row>
    <row r="95" s="19" customFormat="1" ht="12.75">
      <c r="E95" s="28"/>
    </row>
    <row r="96" s="19" customFormat="1" ht="12.75">
      <c r="E96" s="28"/>
    </row>
    <row r="97" s="19" customFormat="1" ht="12.75">
      <c r="E97" s="28"/>
    </row>
    <row r="98" s="19" customFormat="1" ht="12.75">
      <c r="E98" s="28"/>
    </row>
    <row r="99" s="19" customFormat="1" ht="12.75">
      <c r="E99" s="28"/>
    </row>
    <row r="100" s="19" customFormat="1" ht="12.75">
      <c r="E100" s="28"/>
    </row>
    <row r="101" s="19" customFormat="1" ht="12.75">
      <c r="E101" s="28"/>
    </row>
    <row r="102" s="19" customFormat="1" ht="12.75">
      <c r="E102" s="28"/>
    </row>
    <row r="103" s="19" customFormat="1" ht="12.75">
      <c r="E103" s="28"/>
    </row>
    <row r="104" s="19" customFormat="1" ht="12.75">
      <c r="E104" s="28"/>
    </row>
    <row r="105" s="19" customFormat="1" ht="12.75">
      <c r="E105" s="28"/>
    </row>
    <row r="106" s="19" customFormat="1" ht="12.75">
      <c r="E106" s="28"/>
    </row>
    <row r="107" s="19" customFormat="1" ht="12.75">
      <c r="E107" s="28"/>
    </row>
    <row r="108" s="19" customFormat="1" ht="12.75">
      <c r="E108" s="28"/>
    </row>
    <row r="109" s="19" customFormat="1" ht="12.75">
      <c r="E109" s="28"/>
    </row>
    <row r="110" s="19" customFormat="1" ht="12.75">
      <c r="E110" s="28"/>
    </row>
    <row r="111" s="19" customFormat="1" ht="12.75">
      <c r="E111" s="28"/>
    </row>
    <row r="112" s="19" customFormat="1" ht="12.75">
      <c r="E112" s="28"/>
    </row>
    <row r="113" s="19" customFormat="1" ht="12.75">
      <c r="E113" s="28"/>
    </row>
    <row r="114" s="19" customFormat="1" ht="12.75">
      <c r="E114" s="28"/>
    </row>
    <row r="115" s="19" customFormat="1" ht="12.75">
      <c r="E115" s="28"/>
    </row>
    <row r="116" s="19" customFormat="1" ht="12.75">
      <c r="E116" s="28"/>
    </row>
    <row r="117" s="19" customFormat="1" ht="12.75">
      <c r="E117" s="28"/>
    </row>
    <row r="118" s="19" customFormat="1" ht="12.75">
      <c r="E118" s="28"/>
    </row>
    <row r="119" s="19" customFormat="1" ht="12.75">
      <c r="E119" s="28"/>
    </row>
    <row r="120" s="19" customFormat="1" ht="12.75">
      <c r="E120" s="28"/>
    </row>
    <row r="121" s="19" customFormat="1" ht="12.75">
      <c r="E121" s="28"/>
    </row>
    <row r="122" s="19" customFormat="1" ht="12.75">
      <c r="E122" s="28"/>
    </row>
    <row r="123" s="19" customFormat="1" ht="12.75">
      <c r="E123" s="28"/>
    </row>
    <row r="124" s="19" customFormat="1" ht="12.75">
      <c r="E124" s="28"/>
    </row>
    <row r="125" s="19" customFormat="1" ht="12.75">
      <c r="E125" s="28"/>
    </row>
    <row r="126" s="19" customFormat="1" ht="12.75">
      <c r="E126" s="28"/>
    </row>
    <row r="127" s="19" customFormat="1" ht="12.75">
      <c r="E127" s="28"/>
    </row>
    <row r="128" s="19" customFormat="1" ht="12.75">
      <c r="E128" s="28"/>
    </row>
    <row r="129" s="19" customFormat="1" ht="12.75">
      <c r="E129" s="28"/>
    </row>
    <row r="130" s="19" customFormat="1" ht="12.75">
      <c r="E130" s="28"/>
    </row>
    <row r="131" s="19" customFormat="1" ht="12.75">
      <c r="E131" s="28"/>
    </row>
    <row r="132" s="19" customFormat="1" ht="12.75">
      <c r="E132" s="28"/>
    </row>
    <row r="133" s="19" customFormat="1" ht="12.75">
      <c r="E133" s="28"/>
    </row>
    <row r="134" s="19" customFormat="1" ht="12.75">
      <c r="E134" s="28"/>
    </row>
    <row r="135" s="19" customFormat="1" ht="12.75">
      <c r="E135" s="28"/>
    </row>
    <row r="136" s="19" customFormat="1" ht="12.75">
      <c r="E136" s="28"/>
    </row>
    <row r="137" s="19" customFormat="1" ht="12.75">
      <c r="E137" s="28"/>
    </row>
    <row r="138" s="19" customFormat="1" ht="12.75">
      <c r="E138" s="28"/>
    </row>
    <row r="139" s="19" customFormat="1" ht="12.75">
      <c r="E139" s="28"/>
    </row>
    <row r="140" s="19" customFormat="1" ht="12.75">
      <c r="E140" s="28"/>
    </row>
    <row r="141" s="19" customFormat="1" ht="12.75">
      <c r="E141" s="28"/>
    </row>
    <row r="142" s="19" customFormat="1" ht="12.75">
      <c r="E142" s="28"/>
    </row>
    <row r="143" s="19" customFormat="1" ht="12.75">
      <c r="E143" s="28"/>
    </row>
    <row r="144" s="19" customFormat="1" ht="12.75">
      <c r="E144" s="28"/>
    </row>
    <row r="145" s="19" customFormat="1" ht="12.75">
      <c r="E145" s="28"/>
    </row>
    <row r="146" s="19" customFormat="1" ht="12.75">
      <c r="E146" s="28"/>
    </row>
    <row r="147" s="19" customFormat="1" ht="12.75">
      <c r="E147" s="28"/>
    </row>
    <row r="148" s="19" customFormat="1" ht="12.75">
      <c r="E148" s="28"/>
    </row>
    <row r="149" s="19" customFormat="1" ht="12.75">
      <c r="E149" s="28"/>
    </row>
    <row r="150" s="19" customFormat="1" ht="12.75">
      <c r="E150" s="28"/>
    </row>
    <row r="151" s="19" customFormat="1" ht="12.75">
      <c r="E151" s="28"/>
    </row>
    <row r="152" s="19" customFormat="1" ht="12.75">
      <c r="E152" s="28"/>
    </row>
    <row r="153" s="19" customFormat="1" ht="12.75">
      <c r="E153" s="28"/>
    </row>
    <row r="154" s="19" customFormat="1" ht="12.75">
      <c r="E154" s="28"/>
    </row>
    <row r="155" s="19" customFormat="1" ht="12.75">
      <c r="E155" s="28"/>
    </row>
    <row r="156" s="19" customFormat="1" ht="12.75">
      <c r="E156" s="28"/>
    </row>
    <row r="157" s="19" customFormat="1" ht="12.75">
      <c r="E157" s="28"/>
    </row>
    <row r="158" s="19" customFormat="1" ht="12.75">
      <c r="E158" s="28"/>
    </row>
    <row r="159" s="19" customFormat="1" ht="12.75">
      <c r="E159" s="28"/>
    </row>
    <row r="160" s="19" customFormat="1" ht="12.75">
      <c r="E160" s="28"/>
    </row>
    <row r="161" s="19" customFormat="1" ht="12.75">
      <c r="E161" s="28"/>
    </row>
    <row r="162" s="19" customFormat="1" ht="12.75">
      <c r="E162" s="28"/>
    </row>
    <row r="163" s="19" customFormat="1" ht="12.75">
      <c r="E163" s="28"/>
    </row>
    <row r="164" s="19" customFormat="1" ht="12.75">
      <c r="E164" s="28"/>
    </row>
    <row r="165" s="19" customFormat="1" ht="12.75">
      <c r="E165" s="28"/>
    </row>
    <row r="166" s="19" customFormat="1" ht="12.75">
      <c r="E166" s="28"/>
    </row>
    <row r="167" s="19" customFormat="1" ht="12.75">
      <c r="E167" s="28"/>
    </row>
    <row r="168" s="19" customFormat="1" ht="12.75">
      <c r="E168" s="28"/>
    </row>
    <row r="169" s="19" customFormat="1" ht="12.75">
      <c r="E169" s="28"/>
    </row>
    <row r="170" s="19" customFormat="1" ht="12.75">
      <c r="E170" s="28"/>
    </row>
    <row r="171" s="19" customFormat="1" ht="12.75">
      <c r="E171" s="28"/>
    </row>
    <row r="172" s="19" customFormat="1" ht="12.75">
      <c r="E172" s="28"/>
    </row>
    <row r="173" s="19" customFormat="1" ht="12.75">
      <c r="E173" s="28"/>
    </row>
    <row r="174" s="19" customFormat="1" ht="12.75">
      <c r="E174" s="28"/>
    </row>
    <row r="175" s="19" customFormat="1" ht="12.75">
      <c r="E175" s="28"/>
    </row>
    <row r="176" s="19" customFormat="1" ht="12.75">
      <c r="E176" s="28"/>
    </row>
    <row r="177" s="19" customFormat="1" ht="12.75">
      <c r="E177" s="28"/>
    </row>
  </sheetData>
  <sheetProtection selectLockedCells="1" selectUnlockedCells="1"/>
  <mergeCells count="24">
    <mergeCell ref="A1:K1"/>
    <mergeCell ref="A2:D2"/>
    <mergeCell ref="E2:K2"/>
    <mergeCell ref="A3:D3"/>
    <mergeCell ref="E3:K3"/>
    <mergeCell ref="A4:B4"/>
    <mergeCell ref="C4:D4"/>
    <mergeCell ref="E4:E7"/>
    <mergeCell ref="F4:G4"/>
    <mergeCell ref="H4:I4"/>
    <mergeCell ref="J4:K5"/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D7"/>
    <mergeCell ref="F7:G7"/>
    <mergeCell ref="H7:I7"/>
    <mergeCell ref="A8:I8"/>
  </mergeCells>
  <dataValidations count="6">
    <dataValidation type="list" operator="equal" allowBlank="1" sqref="C1:C3">
      <formula1>"Filingai,Lygios detalės"</formula1>
    </dataValidation>
    <dataValidation type="list" operator="equal" allowBlank="1" sqref="C4">
      <formula1>"0_,H_,X_"</formula1>
    </dataValidation>
    <dataValidation type="list" operator="equal" allowBlank="1" sqref="H4">
      <formula1>"LS Klijai,LS Gumimė tarpinė"</formula1>
    </dataValidation>
    <dataValidation type="list" operator="equal" allowBlank="1" sqref="C5">
      <formula1>"1_,2_,3_,4_,5_,6_"</formula1>
    </dataValidation>
    <dataValidation type="list" operator="equal" allowBlank="1" sqref="C6">
      <formula1>"A (be apdirbimo),B (R2),C (R5),D (Įdubimas R3),E (45°),F (Laiptuota 45°),G (Laiptuota R4),H (L5x6)"</formula1>
    </dataValidation>
    <dataValidation type="list" operator="equal" allowBlank="1" showInputMessage="1" showErrorMessage="1" sqref="F10:G49">
      <formula1>"1,2"</formula1>
    </dataValidation>
  </dataValidations>
  <printOptions/>
  <pageMargins left="0" right="0" top="0" bottom="0" header="0" footer="0"/>
  <pageSetup firstPageNumber="1" useFirstPageNumber="1" horizontalDpi="300" verticalDpi="300" orientation="landscape" pageOrder="overThenDown" paperSiz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2020-02-05T10:25:58Z</cp:lastPrinted>
  <dcterms:created xsi:type="dcterms:W3CDTF">2020-02-05T07:16:47Z</dcterms:created>
  <dcterms:modified xsi:type="dcterms:W3CDTF">2021-02-17T14:02:08Z</dcterms:modified>
  <cp:category/>
  <cp:version/>
  <cp:contentType/>
  <cp:contentStatus/>
  <cp:revision>29</cp:revision>
</cp:coreProperties>
</file>